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95" yWindow="60" windowWidth="15600" windowHeight="8850"/>
  </bookViews>
  <sheets>
    <sheet name="109年4月-華" sheetId="1" r:id="rId1"/>
  </sheets>
  <definedNames>
    <definedName name="_xlnm.Print_Area" localSheetId="0">'109年4月-華'!$A$1:$P$39</definedName>
  </definedNames>
  <calcPr calcId="114210"/>
</workbook>
</file>

<file path=xl/calcChain.xml><?xml version="1.0" encoding="utf-8"?>
<calcChain xmlns="http://schemas.openxmlformats.org/spreadsheetml/2006/main">
  <c r="P23" i="1"/>
  <c r="P22"/>
  <c r="P21"/>
  <c r="P20"/>
  <c r="P19"/>
  <c r="P18"/>
  <c r="P17"/>
  <c r="P16"/>
  <c r="P15"/>
  <c r="P14"/>
  <c r="P13"/>
  <c r="P12"/>
  <c r="P11"/>
  <c r="P10"/>
  <c r="P9"/>
  <c r="P8"/>
  <c r="P7"/>
  <c r="P6"/>
  <c r="P5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P4"/>
  <c r="P3"/>
</calcChain>
</file>

<file path=xl/sharedStrings.xml><?xml version="1.0" encoding="utf-8"?>
<sst xmlns="http://schemas.openxmlformats.org/spreadsheetml/2006/main" count="206" uniqueCount="144">
  <si>
    <t>日期</t>
  </si>
  <si>
    <t>星期</t>
  </si>
  <si>
    <t>早點</t>
    <phoneticPr fontId="3" type="noConversion"/>
  </si>
  <si>
    <t>主   食</t>
  </si>
  <si>
    <t>主   菜</t>
  </si>
  <si>
    <t>副 菜 一</t>
  </si>
  <si>
    <t>時蔬</t>
  </si>
  <si>
    <t>湯 品 類</t>
  </si>
  <si>
    <t>水果</t>
    <phoneticPr fontId="3" type="noConversion"/>
  </si>
  <si>
    <t>午點</t>
    <phoneticPr fontId="3" type="noConversion"/>
  </si>
  <si>
    <r>
      <t>全榖根莖類</t>
    </r>
    <r>
      <rPr>
        <sz val="16"/>
        <rFont val="Times New Roman"/>
        <family val="1"/>
      </rPr>
      <t>/</t>
    </r>
    <r>
      <rPr>
        <sz val="16"/>
        <rFont val="標楷體"/>
        <family val="4"/>
        <charset val="136"/>
      </rPr>
      <t>份</t>
    </r>
  </si>
  <si>
    <r>
      <t>蔬菜類</t>
    </r>
    <r>
      <rPr>
        <sz val="16"/>
        <rFont val="Times New Roman"/>
        <family val="1"/>
      </rPr>
      <t>/</t>
    </r>
    <r>
      <rPr>
        <sz val="16"/>
        <rFont val="標楷體"/>
        <family val="4"/>
        <charset val="136"/>
      </rPr>
      <t>份</t>
    </r>
  </si>
  <si>
    <r>
      <t>豆魚肉蛋類</t>
    </r>
    <r>
      <rPr>
        <sz val="16"/>
        <rFont val="Times New Roman"/>
        <family val="1"/>
      </rPr>
      <t>/</t>
    </r>
    <r>
      <rPr>
        <sz val="16"/>
        <rFont val="標楷體"/>
        <family val="4"/>
        <charset val="136"/>
      </rPr>
      <t>份</t>
    </r>
  </si>
  <si>
    <r>
      <t>油脂堅果種子類</t>
    </r>
    <r>
      <rPr>
        <sz val="16"/>
        <rFont val="Times New Roman"/>
        <family val="1"/>
      </rPr>
      <t>/</t>
    </r>
    <r>
      <rPr>
        <sz val="16"/>
        <rFont val="標楷體"/>
        <family val="4"/>
        <charset val="136"/>
      </rPr>
      <t>份</t>
    </r>
  </si>
  <si>
    <t>水果類</t>
    <phoneticPr fontId="3" type="noConversion"/>
  </si>
  <si>
    <t>熱量</t>
  </si>
  <si>
    <t>三</t>
    <phoneticPr fontId="2" type="noConversion"/>
  </si>
  <si>
    <t>芝麻包.麥茶</t>
    <phoneticPr fontId="2" type="noConversion"/>
  </si>
  <si>
    <t>西式特餐</t>
    <phoneticPr fontId="2" type="noConversion"/>
  </si>
  <si>
    <t>椒鹽魚排</t>
    <phoneticPr fontId="2" type="noConversion"/>
  </si>
  <si>
    <t>茄汁肉醬</t>
    <phoneticPr fontId="2" type="noConversion"/>
  </si>
  <si>
    <t>蔬菜</t>
  </si>
  <si>
    <t>南瓜濃湯</t>
    <phoneticPr fontId="2" type="noConversion"/>
  </si>
  <si>
    <t>水果</t>
  </si>
  <si>
    <t>黑糖地瓜湯</t>
    <phoneticPr fontId="2" type="noConversion"/>
  </si>
  <si>
    <t>一</t>
  </si>
  <si>
    <t>玉菜瘦肉粥</t>
    <phoneticPr fontId="2" type="noConversion"/>
  </si>
  <si>
    <t>白米飯</t>
  </si>
  <si>
    <t>豆豉豬柳</t>
  </si>
  <si>
    <t>韭香炒蛋</t>
  </si>
  <si>
    <t>針菇時蔬湯</t>
  </si>
  <si>
    <t>珍珠麥仁湯</t>
    <phoneticPr fontId="2" type="noConversion"/>
  </si>
  <si>
    <t>二</t>
  </si>
  <si>
    <t>香煎蘿蔔糕</t>
    <phoneticPr fontId="2" type="noConversion"/>
  </si>
  <si>
    <t>糙米飯</t>
  </si>
  <si>
    <t>香滷腿排</t>
    <phoneticPr fontId="2" type="noConversion"/>
  </si>
  <si>
    <t>肉絲花椰</t>
  </si>
  <si>
    <t>時瓜大骨湯</t>
  </si>
  <si>
    <t>慶生蛋糕.仙草干茶</t>
    <phoneticPr fontId="2" type="noConversion"/>
  </si>
  <si>
    <t>三</t>
  </si>
  <si>
    <t>蔥花捲.決明子茶</t>
    <phoneticPr fontId="2" type="noConversion"/>
  </si>
  <si>
    <t>油飯特餐</t>
  </si>
  <si>
    <t>油飯配料</t>
  </si>
  <si>
    <t>滷蛋</t>
    <phoneticPr fontId="2" type="noConversion"/>
  </si>
  <si>
    <t>蘿蔔湯</t>
  </si>
  <si>
    <t>蔬菜煎餅.味噌海芽湯</t>
  </si>
  <si>
    <t>四</t>
  </si>
  <si>
    <t>肉羹湯麵</t>
    <phoneticPr fontId="2" type="noConversion"/>
  </si>
  <si>
    <t>三杯雞</t>
  </si>
  <si>
    <t>絞肉瓜香</t>
  </si>
  <si>
    <t>綠豆湯</t>
  </si>
  <si>
    <t>五</t>
  </si>
  <si>
    <t>小麵包.豆漿</t>
    <phoneticPr fontId="2" type="noConversion"/>
  </si>
  <si>
    <t>小米飯</t>
  </si>
  <si>
    <t>回鍋肉片</t>
    <phoneticPr fontId="2" type="noConversion"/>
  </si>
  <si>
    <t>家常豆腐</t>
  </si>
  <si>
    <t>紫菜蛋花湯</t>
  </si>
  <si>
    <t>蔬食小米粥</t>
  </si>
  <si>
    <t>茄汁肉絲</t>
  </si>
  <si>
    <t>毛豆瓜粒</t>
  </si>
  <si>
    <t>四神湯</t>
  </si>
  <si>
    <t>冬瓜銀耳露</t>
    <phoneticPr fontId="2" type="noConversion"/>
  </si>
  <si>
    <t>小肉丸.貢片湯</t>
    <phoneticPr fontId="2" type="noConversion"/>
  </si>
  <si>
    <t>照燒雞</t>
  </si>
  <si>
    <t>關東煮</t>
  </si>
  <si>
    <t>時蔬湯</t>
  </si>
  <si>
    <t>台式米苔目湯</t>
    <phoneticPr fontId="2" type="noConversion"/>
  </si>
  <si>
    <t>銀絲卷.麥茶</t>
  </si>
  <si>
    <t>拌飯特餐</t>
  </si>
  <si>
    <t>香滷肉排</t>
  </si>
  <si>
    <t>拌飯配料</t>
  </si>
  <si>
    <t>海芽針菇湯</t>
  </si>
  <si>
    <t>麵線羹</t>
    <phoneticPr fontId="2" type="noConversion"/>
  </si>
  <si>
    <t>酸辣湯餃</t>
    <phoneticPr fontId="2" type="noConversion"/>
  </si>
  <si>
    <t>洋芋燉肉</t>
  </si>
  <si>
    <t>豆皮白菜</t>
  </si>
  <si>
    <t>紅豆湯</t>
  </si>
  <si>
    <t>魚丸米粉湯</t>
    <phoneticPr fontId="2" type="noConversion"/>
  </si>
  <si>
    <t>五</t>
    <phoneticPr fontId="2" type="noConversion"/>
  </si>
  <si>
    <t>果醬吐司.牛奶</t>
    <phoneticPr fontId="2" type="noConversion"/>
  </si>
  <si>
    <t>紫米飯</t>
  </si>
  <si>
    <t>醬瓜燒雞</t>
  </si>
  <si>
    <t>玉米炒蛋</t>
  </si>
  <si>
    <t>蔬菜</t>
    <phoneticPr fontId="2" type="noConversion"/>
  </si>
  <si>
    <t>味噌洋蔥湯</t>
  </si>
  <si>
    <t>水果</t>
    <phoneticPr fontId="2" type="noConversion"/>
  </si>
  <si>
    <t>沙其馬.決明子茶</t>
    <phoneticPr fontId="2" type="noConversion"/>
  </si>
  <si>
    <t>皮蛋瘦肉粥</t>
    <phoneticPr fontId="2" type="noConversion"/>
  </si>
  <si>
    <t>銀蘿燒肉</t>
  </si>
  <si>
    <t>肉絲甘藍</t>
  </si>
  <si>
    <t>枸杞瓜湯</t>
  </si>
  <si>
    <t>綠豆薏仁湯</t>
    <phoneticPr fontId="2" type="noConversion"/>
  </si>
  <si>
    <t>蛋餅.米漿</t>
  </si>
  <si>
    <t>鳳梨燒雞</t>
  </si>
  <si>
    <t>沙茶凍腐</t>
  </si>
  <si>
    <t>時蔬蛋花湯</t>
  </si>
  <si>
    <t>米粉羹</t>
    <phoneticPr fontId="2" type="noConversion"/>
  </si>
  <si>
    <t>絞肉細滑粉</t>
    <phoneticPr fontId="2" type="noConversion"/>
  </si>
  <si>
    <t>西式特餐</t>
  </si>
  <si>
    <t>茄汁肉醬</t>
  </si>
  <si>
    <t>清炒花椰</t>
    <phoneticPr fontId="2" type="noConversion"/>
  </si>
  <si>
    <t>玉米濃湯</t>
  </si>
  <si>
    <t>小籠包.紫菜湯</t>
    <phoneticPr fontId="2" type="noConversion"/>
  </si>
  <si>
    <t>擔仔麵</t>
    <phoneticPr fontId="2" type="noConversion"/>
  </si>
  <si>
    <t>時瓜肉燥</t>
  </si>
  <si>
    <t>鮪魚玉米蛋</t>
  </si>
  <si>
    <t>仙草甜湯</t>
  </si>
  <si>
    <t>馬拉糕.時瓜湯</t>
    <phoneticPr fontId="2" type="noConversion"/>
  </si>
  <si>
    <t>法式吐司.豆漿</t>
    <phoneticPr fontId="2" type="noConversion"/>
  </si>
  <si>
    <t>燕麥飯</t>
  </si>
  <si>
    <t>咖哩雞</t>
  </si>
  <si>
    <t>塔香海根</t>
  </si>
  <si>
    <t>白玉湯</t>
    <phoneticPr fontId="2" type="noConversion"/>
  </si>
  <si>
    <t>關東煮</t>
    <phoneticPr fontId="2" type="noConversion"/>
  </si>
  <si>
    <t>金瓜絞肉粥</t>
    <phoneticPr fontId="2" type="noConversion"/>
  </si>
  <si>
    <t>蔥燒肉片</t>
  </si>
  <si>
    <t>肉絲瓜粒</t>
  </si>
  <si>
    <t>香菇雞湯</t>
    <phoneticPr fontId="2" type="noConversion"/>
  </si>
  <si>
    <t>刈包夾蛋.冬瓜茶</t>
    <phoneticPr fontId="2" type="noConversion"/>
  </si>
  <si>
    <t>餛飩湯</t>
  </si>
  <si>
    <t>香滷雞翅</t>
  </si>
  <si>
    <t>時蔬炒蛋</t>
  </si>
  <si>
    <t>羅宋湯</t>
  </si>
  <si>
    <t>蔥抓餅</t>
    <phoneticPr fontId="2" type="noConversion"/>
  </si>
  <si>
    <t>黑糖饅頭.麥茶</t>
    <phoneticPr fontId="2" type="noConversion"/>
  </si>
  <si>
    <t>拌麵特餐</t>
  </si>
  <si>
    <t>香炸魚排</t>
  </si>
  <si>
    <t>拌麵配料</t>
  </si>
  <si>
    <t>玉米湯</t>
    <phoneticPr fontId="2" type="noConversion"/>
  </si>
  <si>
    <t>珍珠丸子.時蔬湯</t>
    <phoneticPr fontId="2" type="noConversion"/>
  </si>
  <si>
    <t>麻油麵線</t>
    <phoneticPr fontId="2" type="noConversion"/>
  </si>
  <si>
    <t>京醬肉絲</t>
  </si>
  <si>
    <t>豆包花椰</t>
  </si>
  <si>
    <t>地瓜西米露</t>
  </si>
  <si>
    <t>蒸/煎餃.蛋花湯</t>
    <phoneticPr fontId="2" type="noConversion"/>
  </si>
  <si>
    <t>火腿蛋吐司.決明子茶</t>
    <phoneticPr fontId="2" type="noConversion"/>
  </si>
  <si>
    <t>小米飯</t>
    <phoneticPr fontId="2" type="noConversion"/>
  </si>
  <si>
    <t>鮮菇燒雞</t>
    <phoneticPr fontId="2" type="noConversion"/>
  </si>
  <si>
    <t>蛋香白菜</t>
    <phoneticPr fontId="2" type="noConversion"/>
  </si>
  <si>
    <t>味噌海芽湯</t>
    <phoneticPr fontId="2" type="noConversion"/>
  </si>
  <si>
    <t>炒烏龍麵</t>
    <phoneticPr fontId="2" type="noConversion"/>
  </si>
  <si>
    <t>花蓮縣花蓮市中華國民小學附設幼兒園108學年度第2學期4月菜單(共21天)</t>
    <phoneticPr fontId="3" type="noConversion"/>
  </si>
  <si>
    <t>銅鑼燒˙米漿</t>
    <phoneticPr fontId="2" type="noConversion"/>
  </si>
  <si>
    <t>蜂蜜蛋糕.麥茶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</si>
</sst>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m/d;@"/>
    <numFmt numFmtId="177" formatCode="0.0_);[Red]\(0.0\)"/>
  </numFmts>
  <fonts count="18">
    <font>
      <sz val="12"/>
      <color theme="1"/>
      <name val="新細明體"/>
      <family val="1"/>
      <charset val="136"/>
      <scheme val="minor"/>
    </font>
    <font>
      <b/>
      <sz val="20"/>
      <color indexed="8"/>
      <name val="微軟正黑體"/>
      <family val="2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6"/>
      <color indexed="8"/>
      <name val="微軟正黑體"/>
      <family val="2"/>
      <charset val="136"/>
    </font>
    <font>
      <sz val="16"/>
      <name val="微軟正黑體"/>
      <family val="2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b/>
      <sz val="20"/>
      <name val="微軟正黑體"/>
      <family val="2"/>
      <charset val="136"/>
    </font>
    <font>
      <sz val="20"/>
      <name val="標楷體"/>
      <family val="4"/>
      <charset val="136"/>
    </font>
    <font>
      <sz val="20"/>
      <color indexed="8"/>
      <name val="新細明體"/>
      <family val="1"/>
      <charset val="136"/>
    </font>
    <font>
      <sz val="20"/>
      <color indexed="8"/>
      <name val="標楷體"/>
      <family val="4"/>
      <charset val="136"/>
    </font>
    <font>
      <sz val="11"/>
      <color indexed="8"/>
      <name val="新細明體"/>
      <family val="1"/>
      <charset val="136"/>
    </font>
    <font>
      <sz val="11"/>
      <color indexed="8"/>
      <name val="標楷體"/>
      <family val="4"/>
      <charset val="136"/>
    </font>
    <font>
      <b/>
      <sz val="2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 wrapText="1"/>
    </xf>
    <xf numFmtId="177" fontId="8" fillId="0" borderId="7" xfId="0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176" fontId="1" fillId="3" borderId="8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177" fontId="8" fillId="3" borderId="9" xfId="0" applyNumberFormat="1" applyFont="1" applyFill="1" applyBorder="1" applyAlignment="1">
      <alignment horizontal="center" vertical="center" wrapText="1"/>
    </xf>
    <xf numFmtId="177" fontId="8" fillId="3" borderId="10" xfId="0" applyNumberFormat="1" applyFont="1" applyFill="1" applyBorder="1" applyAlignment="1">
      <alignment horizontal="center" vertical="center" wrapText="1"/>
    </xf>
    <xf numFmtId="176" fontId="1" fillId="0" borderId="11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177" fontId="8" fillId="0" borderId="12" xfId="0" applyNumberFormat="1" applyFont="1" applyFill="1" applyBorder="1" applyAlignment="1">
      <alignment horizontal="center" vertical="center" wrapText="1"/>
    </xf>
    <xf numFmtId="177" fontId="8" fillId="0" borderId="13" xfId="0" applyNumberFormat="1" applyFont="1" applyFill="1" applyBorder="1" applyAlignment="1">
      <alignment horizontal="center" vertical="center" wrapText="1"/>
    </xf>
    <xf numFmtId="176" fontId="1" fillId="0" borderId="1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177" fontId="8" fillId="0" borderId="15" xfId="0" applyNumberFormat="1" applyFont="1" applyFill="1" applyBorder="1" applyAlignment="1">
      <alignment horizontal="center" vertical="center" wrapText="1"/>
    </xf>
    <xf numFmtId="177" fontId="8" fillId="0" borderId="17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176" fontId="1" fillId="0" borderId="18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177" fontId="8" fillId="0" borderId="16" xfId="0" applyNumberFormat="1" applyFont="1" applyFill="1" applyBorder="1" applyAlignment="1">
      <alignment horizontal="center" vertical="center" wrapText="1"/>
    </xf>
    <xf numFmtId="177" fontId="8" fillId="0" borderId="19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>
      <alignment vertical="center"/>
    </xf>
    <xf numFmtId="0" fontId="13" fillId="2" borderId="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vertical="center"/>
    </xf>
    <xf numFmtId="0" fontId="14" fillId="0" borderId="23" xfId="0" applyFont="1" applyBorder="1" applyAlignment="1">
      <alignment vertical="center"/>
    </xf>
  </cellXfs>
  <cellStyles count="5">
    <cellStyle name="一般" xfId="0" builtinId="0"/>
    <cellStyle name="一般 2" xfId="1"/>
    <cellStyle name="一般 3" xfId="2"/>
    <cellStyle name="好 2" xfId="3"/>
    <cellStyle name="壞 2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view="pageBreakPreview" topLeftCell="A13" zoomScale="60" zoomScaleNormal="60" workbookViewId="0">
      <selection activeCell="A24" sqref="A24:P24"/>
    </sheetView>
  </sheetViews>
  <sheetFormatPr defaultColWidth="8.875" defaultRowHeight="16.5"/>
  <cols>
    <col min="1" max="1" width="13.25" style="1" customWidth="1"/>
    <col min="2" max="2" width="8.5" style="1" bestFit="1" customWidth="1"/>
    <col min="3" max="3" width="37.125" style="1" bestFit="1" customWidth="1"/>
    <col min="4" max="4" width="17.375" style="1" customWidth="1"/>
    <col min="5" max="5" width="19.75" style="1" customWidth="1"/>
    <col min="6" max="6" width="21" style="1" customWidth="1"/>
    <col min="7" max="7" width="10.375" style="1" customWidth="1"/>
    <col min="8" max="8" width="21.875" style="1" customWidth="1"/>
    <col min="9" max="9" width="9.75" style="1" customWidth="1"/>
    <col min="10" max="10" width="38.5" style="1" customWidth="1"/>
    <col min="11" max="11" width="8.125" style="1" customWidth="1"/>
    <col min="12" max="12" width="7.75" style="1" customWidth="1"/>
    <col min="13" max="14" width="8.875" style="1"/>
    <col min="15" max="15" width="8.625" style="1" customWidth="1"/>
    <col min="16" max="16" width="13.875" style="1" customWidth="1"/>
    <col min="17" max="16384" width="8.875" style="1"/>
  </cols>
  <sheetData>
    <row r="1" spans="1:16" ht="52.5" customHeight="1" thickBot="1">
      <c r="A1" s="48" t="s">
        <v>141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s="6" customFormat="1" ht="84.75" thickBo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5" t="s">
        <v>15</v>
      </c>
    </row>
    <row r="3" spans="1:16" s="13" customFormat="1" ht="38.1" customHeight="1" thickBot="1">
      <c r="A3" s="7">
        <v>43922</v>
      </c>
      <c r="B3" s="8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10" t="s">
        <v>22</v>
      </c>
      <c r="I3" s="10" t="s">
        <v>23</v>
      </c>
      <c r="J3" s="9" t="s">
        <v>24</v>
      </c>
      <c r="K3" s="11">
        <v>5.3</v>
      </c>
      <c r="L3" s="11">
        <v>1.3</v>
      </c>
      <c r="M3" s="11">
        <v>2.5</v>
      </c>
      <c r="N3" s="11">
        <v>1.8</v>
      </c>
      <c r="O3" s="11">
        <v>1</v>
      </c>
      <c r="P3" s="12">
        <f t="shared" ref="P3:P23" si="0">K3*70+L3*25+M3*75+N3*45+O3*60</f>
        <v>732</v>
      </c>
    </row>
    <row r="4" spans="1:16" s="13" customFormat="1" ht="38.1" customHeight="1">
      <c r="A4" s="14">
        <v>43927</v>
      </c>
      <c r="B4" s="15" t="s">
        <v>25</v>
      </c>
      <c r="C4" s="16" t="s">
        <v>26</v>
      </c>
      <c r="D4" s="17" t="s">
        <v>27</v>
      </c>
      <c r="E4" s="17" t="s">
        <v>28</v>
      </c>
      <c r="F4" s="17" t="s">
        <v>29</v>
      </c>
      <c r="G4" s="17" t="s">
        <v>21</v>
      </c>
      <c r="H4" s="18" t="s">
        <v>30</v>
      </c>
      <c r="I4" s="18" t="s">
        <v>23</v>
      </c>
      <c r="J4" s="19" t="s">
        <v>31</v>
      </c>
      <c r="K4" s="20">
        <v>5.4</v>
      </c>
      <c r="L4" s="20">
        <v>1.6</v>
      </c>
      <c r="M4" s="20">
        <v>2.9</v>
      </c>
      <c r="N4" s="20">
        <v>2</v>
      </c>
      <c r="O4" s="20">
        <v>1</v>
      </c>
      <c r="P4" s="21">
        <f t="shared" si="0"/>
        <v>785.5</v>
      </c>
    </row>
    <row r="5" spans="1:16" s="13" customFormat="1" ht="38.1" customHeight="1">
      <c r="A5" s="22">
        <f>A4+1</f>
        <v>43928</v>
      </c>
      <c r="B5" s="23" t="s">
        <v>32</v>
      </c>
      <c r="C5" s="24" t="s">
        <v>33</v>
      </c>
      <c r="D5" s="25" t="s">
        <v>34</v>
      </c>
      <c r="E5" s="25" t="s">
        <v>35</v>
      </c>
      <c r="F5" s="25" t="s">
        <v>36</v>
      </c>
      <c r="G5" s="25" t="s">
        <v>21</v>
      </c>
      <c r="H5" s="26" t="s">
        <v>37</v>
      </c>
      <c r="I5" s="26" t="s">
        <v>23</v>
      </c>
      <c r="J5" s="24" t="s">
        <v>38</v>
      </c>
      <c r="K5" s="27">
        <v>5.2</v>
      </c>
      <c r="L5" s="27">
        <v>1.5</v>
      </c>
      <c r="M5" s="27">
        <v>2.8</v>
      </c>
      <c r="N5" s="27">
        <v>2.2999999999999998</v>
      </c>
      <c r="O5" s="27">
        <v>1</v>
      </c>
      <c r="P5" s="28">
        <f t="shared" si="0"/>
        <v>775</v>
      </c>
    </row>
    <row r="6" spans="1:16" s="13" customFormat="1" ht="38.1" customHeight="1">
      <c r="A6" s="22">
        <f>A5+1</f>
        <v>43929</v>
      </c>
      <c r="B6" s="23" t="s">
        <v>39</v>
      </c>
      <c r="C6" s="24" t="s">
        <v>40</v>
      </c>
      <c r="D6" s="26" t="s">
        <v>41</v>
      </c>
      <c r="E6" s="25" t="s">
        <v>42</v>
      </c>
      <c r="F6" s="25" t="s">
        <v>43</v>
      </c>
      <c r="G6" s="25" t="s">
        <v>21</v>
      </c>
      <c r="H6" s="26" t="s">
        <v>44</v>
      </c>
      <c r="I6" s="26" t="s">
        <v>23</v>
      </c>
      <c r="J6" s="24" t="s">
        <v>45</v>
      </c>
      <c r="K6" s="27">
        <v>5</v>
      </c>
      <c r="L6" s="27">
        <v>1.7</v>
      </c>
      <c r="M6" s="27">
        <v>2.4</v>
      </c>
      <c r="N6" s="27">
        <v>2.2000000000000002</v>
      </c>
      <c r="O6" s="27">
        <v>1</v>
      </c>
      <c r="P6" s="28">
        <f t="shared" si="0"/>
        <v>731.5</v>
      </c>
    </row>
    <row r="7" spans="1:16" s="13" customFormat="1" ht="38.1" customHeight="1">
      <c r="A7" s="22">
        <f>A6+1</f>
        <v>43930</v>
      </c>
      <c r="B7" s="23" t="s">
        <v>46</v>
      </c>
      <c r="C7" s="24" t="s">
        <v>47</v>
      </c>
      <c r="D7" s="25" t="s">
        <v>34</v>
      </c>
      <c r="E7" s="25" t="s">
        <v>48</v>
      </c>
      <c r="F7" s="25" t="s">
        <v>49</v>
      </c>
      <c r="G7" s="25" t="s">
        <v>21</v>
      </c>
      <c r="H7" s="26" t="s">
        <v>50</v>
      </c>
      <c r="I7" s="26" t="s">
        <v>23</v>
      </c>
      <c r="J7" s="24" t="s">
        <v>142</v>
      </c>
      <c r="K7" s="27">
        <v>5.5</v>
      </c>
      <c r="L7" s="27">
        <v>1.8</v>
      </c>
      <c r="M7" s="27">
        <v>2.2999999999999998</v>
      </c>
      <c r="N7" s="27">
        <v>2.1</v>
      </c>
      <c r="O7" s="27">
        <v>1</v>
      </c>
      <c r="P7" s="28">
        <f t="shared" si="0"/>
        <v>757</v>
      </c>
    </row>
    <row r="8" spans="1:16" s="13" customFormat="1" ht="38.1" customHeight="1" thickBot="1">
      <c r="A8" s="29">
        <f>A7+1</f>
        <v>43931</v>
      </c>
      <c r="B8" s="30" t="s">
        <v>51</v>
      </c>
      <c r="C8" s="31" t="s">
        <v>52</v>
      </c>
      <c r="D8" s="32" t="s">
        <v>53</v>
      </c>
      <c r="E8" s="33" t="s">
        <v>54</v>
      </c>
      <c r="F8" s="32" t="s">
        <v>55</v>
      </c>
      <c r="G8" s="32" t="s">
        <v>21</v>
      </c>
      <c r="H8" s="32" t="s">
        <v>56</v>
      </c>
      <c r="I8" s="32" t="s">
        <v>23</v>
      </c>
      <c r="J8" s="31" t="s">
        <v>143</v>
      </c>
      <c r="K8" s="34">
        <v>5.2</v>
      </c>
      <c r="L8" s="34">
        <v>1.8</v>
      </c>
      <c r="M8" s="34">
        <v>2.7</v>
      </c>
      <c r="N8" s="34">
        <v>2.1</v>
      </c>
      <c r="O8" s="34">
        <v>1</v>
      </c>
      <c r="P8" s="35">
        <f t="shared" si="0"/>
        <v>766</v>
      </c>
    </row>
    <row r="9" spans="1:16" s="13" customFormat="1" ht="38.1" customHeight="1">
      <c r="A9" s="14">
        <f>A8+3</f>
        <v>43934</v>
      </c>
      <c r="B9" s="15" t="s">
        <v>25</v>
      </c>
      <c r="C9" s="19" t="s">
        <v>57</v>
      </c>
      <c r="D9" s="17" t="s">
        <v>27</v>
      </c>
      <c r="E9" s="17" t="s">
        <v>58</v>
      </c>
      <c r="F9" s="17" t="s">
        <v>59</v>
      </c>
      <c r="G9" s="17" t="s">
        <v>21</v>
      </c>
      <c r="H9" s="17" t="s">
        <v>60</v>
      </c>
      <c r="I9" s="17" t="s">
        <v>23</v>
      </c>
      <c r="J9" s="19" t="s">
        <v>61</v>
      </c>
      <c r="K9" s="20">
        <v>5</v>
      </c>
      <c r="L9" s="20">
        <v>2.1</v>
      </c>
      <c r="M9" s="20">
        <v>2.1</v>
      </c>
      <c r="N9" s="20">
        <v>2.1</v>
      </c>
      <c r="O9" s="20">
        <v>1</v>
      </c>
      <c r="P9" s="21">
        <f t="shared" si="0"/>
        <v>714.5</v>
      </c>
    </row>
    <row r="10" spans="1:16" s="13" customFormat="1" ht="38.1" customHeight="1">
      <c r="A10" s="22">
        <f>A9+1</f>
        <v>43935</v>
      </c>
      <c r="B10" s="23" t="s">
        <v>32</v>
      </c>
      <c r="C10" s="36" t="s">
        <v>62</v>
      </c>
      <c r="D10" s="25" t="s">
        <v>34</v>
      </c>
      <c r="E10" s="25" t="s">
        <v>63</v>
      </c>
      <c r="F10" s="25" t="s">
        <v>64</v>
      </c>
      <c r="G10" s="25" t="s">
        <v>21</v>
      </c>
      <c r="H10" s="26" t="s">
        <v>65</v>
      </c>
      <c r="I10" s="26" t="s">
        <v>23</v>
      </c>
      <c r="J10" s="24" t="s">
        <v>66</v>
      </c>
      <c r="K10" s="27">
        <v>5.2</v>
      </c>
      <c r="L10" s="27">
        <v>1.8</v>
      </c>
      <c r="M10" s="27">
        <v>2.4</v>
      </c>
      <c r="N10" s="27">
        <v>2.1</v>
      </c>
      <c r="O10" s="27">
        <v>1</v>
      </c>
      <c r="P10" s="28">
        <f t="shared" si="0"/>
        <v>743.5</v>
      </c>
    </row>
    <row r="11" spans="1:16" s="13" customFormat="1" ht="38.1" customHeight="1">
      <c r="A11" s="22">
        <f>A10+1</f>
        <v>43936</v>
      </c>
      <c r="B11" s="23" t="s">
        <v>39</v>
      </c>
      <c r="C11" s="24" t="s">
        <v>67</v>
      </c>
      <c r="D11" s="25" t="s">
        <v>68</v>
      </c>
      <c r="E11" s="25" t="s">
        <v>69</v>
      </c>
      <c r="F11" s="25" t="s">
        <v>70</v>
      </c>
      <c r="G11" s="25" t="s">
        <v>21</v>
      </c>
      <c r="H11" s="26" t="s">
        <v>71</v>
      </c>
      <c r="I11" s="26" t="s">
        <v>23</v>
      </c>
      <c r="J11" s="24" t="s">
        <v>72</v>
      </c>
      <c r="K11" s="27">
        <v>5.5</v>
      </c>
      <c r="L11" s="27">
        <v>1.7</v>
      </c>
      <c r="M11" s="27">
        <v>2.1</v>
      </c>
      <c r="N11" s="27">
        <v>1.9</v>
      </c>
      <c r="O11" s="27">
        <v>1</v>
      </c>
      <c r="P11" s="28">
        <f t="shared" si="0"/>
        <v>730.5</v>
      </c>
    </row>
    <row r="12" spans="1:16" s="13" customFormat="1" ht="38.1" customHeight="1">
      <c r="A12" s="22">
        <f>A11+1</f>
        <v>43937</v>
      </c>
      <c r="B12" s="23" t="s">
        <v>46</v>
      </c>
      <c r="C12" s="24" t="s">
        <v>73</v>
      </c>
      <c r="D12" s="25" t="s">
        <v>34</v>
      </c>
      <c r="E12" s="25" t="s">
        <v>74</v>
      </c>
      <c r="F12" s="25" t="s">
        <v>75</v>
      </c>
      <c r="G12" s="25" t="s">
        <v>21</v>
      </c>
      <c r="H12" s="26" t="s">
        <v>76</v>
      </c>
      <c r="I12" s="26" t="s">
        <v>23</v>
      </c>
      <c r="J12" s="24" t="s">
        <v>77</v>
      </c>
      <c r="K12" s="27">
        <v>5.4</v>
      </c>
      <c r="L12" s="27">
        <v>2</v>
      </c>
      <c r="M12" s="27">
        <v>2</v>
      </c>
      <c r="N12" s="27">
        <v>2</v>
      </c>
      <c r="O12" s="27">
        <v>1</v>
      </c>
      <c r="P12" s="28">
        <f t="shared" si="0"/>
        <v>728</v>
      </c>
    </row>
    <row r="13" spans="1:16" s="13" customFormat="1" ht="38.1" customHeight="1" thickBot="1">
      <c r="A13" s="29">
        <f>A12+1</f>
        <v>43938</v>
      </c>
      <c r="B13" s="30" t="s">
        <v>78</v>
      </c>
      <c r="C13" s="31" t="s">
        <v>79</v>
      </c>
      <c r="D13" s="32" t="s">
        <v>80</v>
      </c>
      <c r="E13" s="32" t="s">
        <v>81</v>
      </c>
      <c r="F13" s="32" t="s">
        <v>82</v>
      </c>
      <c r="G13" s="25" t="s">
        <v>83</v>
      </c>
      <c r="H13" s="33" t="s">
        <v>84</v>
      </c>
      <c r="I13" s="26" t="s">
        <v>85</v>
      </c>
      <c r="J13" s="31" t="s">
        <v>86</v>
      </c>
      <c r="K13" s="34">
        <v>5.2</v>
      </c>
      <c r="L13" s="34">
        <v>1.5</v>
      </c>
      <c r="M13" s="34">
        <v>2.6</v>
      </c>
      <c r="N13" s="34">
        <v>2.1</v>
      </c>
      <c r="O13" s="34">
        <v>1</v>
      </c>
      <c r="P13" s="35">
        <f t="shared" si="0"/>
        <v>751</v>
      </c>
    </row>
    <row r="14" spans="1:16" s="13" customFormat="1" ht="38.1" customHeight="1">
      <c r="A14" s="14">
        <f>A13+3</f>
        <v>43941</v>
      </c>
      <c r="B14" s="15" t="s">
        <v>25</v>
      </c>
      <c r="C14" s="19" t="s">
        <v>87</v>
      </c>
      <c r="D14" s="17" t="s">
        <v>27</v>
      </c>
      <c r="E14" s="17" t="s">
        <v>88</v>
      </c>
      <c r="F14" s="17" t="s">
        <v>89</v>
      </c>
      <c r="G14" s="17" t="s">
        <v>83</v>
      </c>
      <c r="H14" s="18" t="s">
        <v>90</v>
      </c>
      <c r="I14" s="18" t="s">
        <v>23</v>
      </c>
      <c r="J14" s="19" t="s">
        <v>91</v>
      </c>
      <c r="K14" s="20">
        <v>5.2</v>
      </c>
      <c r="L14" s="20">
        <v>2</v>
      </c>
      <c r="M14" s="20">
        <v>2.1</v>
      </c>
      <c r="N14" s="20">
        <v>2.1</v>
      </c>
      <c r="O14" s="20">
        <v>1</v>
      </c>
      <c r="P14" s="21">
        <f t="shared" si="0"/>
        <v>726</v>
      </c>
    </row>
    <row r="15" spans="1:16" s="13" customFormat="1" ht="38.1" customHeight="1">
      <c r="A15" s="22">
        <f>A14+1</f>
        <v>43942</v>
      </c>
      <c r="B15" s="23" t="s">
        <v>32</v>
      </c>
      <c r="C15" s="24" t="s">
        <v>92</v>
      </c>
      <c r="D15" s="25" t="s">
        <v>34</v>
      </c>
      <c r="E15" s="25" t="s">
        <v>93</v>
      </c>
      <c r="F15" s="25" t="s">
        <v>94</v>
      </c>
      <c r="G15" s="25" t="s">
        <v>21</v>
      </c>
      <c r="H15" s="26" t="s">
        <v>95</v>
      </c>
      <c r="I15" s="26" t="s">
        <v>23</v>
      </c>
      <c r="J15" s="24" t="s">
        <v>96</v>
      </c>
      <c r="K15" s="27">
        <v>5</v>
      </c>
      <c r="L15" s="27">
        <v>2.2000000000000002</v>
      </c>
      <c r="M15" s="27">
        <v>2.8</v>
      </c>
      <c r="N15" s="27">
        <v>2.5</v>
      </c>
      <c r="O15" s="27">
        <v>1</v>
      </c>
      <c r="P15" s="28">
        <f t="shared" si="0"/>
        <v>787.5</v>
      </c>
    </row>
    <row r="16" spans="1:16" s="13" customFormat="1" ht="38.1" customHeight="1">
      <c r="A16" s="22">
        <f>A15+1</f>
        <v>43943</v>
      </c>
      <c r="B16" s="23" t="s">
        <v>39</v>
      </c>
      <c r="C16" s="24" t="s">
        <v>97</v>
      </c>
      <c r="D16" s="25" t="s">
        <v>98</v>
      </c>
      <c r="E16" s="25" t="s">
        <v>99</v>
      </c>
      <c r="F16" s="25" t="s">
        <v>100</v>
      </c>
      <c r="G16" s="25" t="s">
        <v>21</v>
      </c>
      <c r="H16" s="26" t="s">
        <v>101</v>
      </c>
      <c r="I16" s="26" t="s">
        <v>23</v>
      </c>
      <c r="J16" s="24" t="s">
        <v>102</v>
      </c>
      <c r="K16" s="27">
        <v>5.3</v>
      </c>
      <c r="L16" s="27">
        <v>1.5</v>
      </c>
      <c r="M16" s="27">
        <v>2.5</v>
      </c>
      <c r="N16" s="27">
        <v>2.8</v>
      </c>
      <c r="O16" s="27">
        <v>1</v>
      </c>
      <c r="P16" s="28">
        <f t="shared" si="0"/>
        <v>782</v>
      </c>
    </row>
    <row r="17" spans="1:16" s="13" customFormat="1" ht="38.1" customHeight="1">
      <c r="A17" s="22">
        <f>A16+1</f>
        <v>43944</v>
      </c>
      <c r="B17" s="23" t="s">
        <v>46</v>
      </c>
      <c r="C17" s="24" t="s">
        <v>103</v>
      </c>
      <c r="D17" s="25" t="s">
        <v>34</v>
      </c>
      <c r="E17" s="25" t="s">
        <v>104</v>
      </c>
      <c r="F17" s="25" t="s">
        <v>105</v>
      </c>
      <c r="G17" s="25" t="s">
        <v>21</v>
      </c>
      <c r="H17" s="26" t="s">
        <v>106</v>
      </c>
      <c r="I17" s="26" t="s">
        <v>23</v>
      </c>
      <c r="J17" s="24" t="s">
        <v>107</v>
      </c>
      <c r="K17" s="27">
        <v>5.0999999999999996</v>
      </c>
      <c r="L17" s="27">
        <v>1.8</v>
      </c>
      <c r="M17" s="27">
        <v>2.4</v>
      </c>
      <c r="N17" s="27">
        <v>2.1</v>
      </c>
      <c r="O17" s="27">
        <v>1</v>
      </c>
      <c r="P17" s="28">
        <f t="shared" si="0"/>
        <v>736.5</v>
      </c>
    </row>
    <row r="18" spans="1:16" s="13" customFormat="1" ht="38.1" customHeight="1" thickBot="1">
      <c r="A18" s="29">
        <f>A17+1</f>
        <v>43945</v>
      </c>
      <c r="B18" s="30" t="s">
        <v>78</v>
      </c>
      <c r="C18" s="31" t="s">
        <v>108</v>
      </c>
      <c r="D18" s="32" t="s">
        <v>109</v>
      </c>
      <c r="E18" s="32" t="s">
        <v>110</v>
      </c>
      <c r="F18" s="32" t="s">
        <v>111</v>
      </c>
      <c r="G18" s="32" t="s">
        <v>21</v>
      </c>
      <c r="H18" s="33" t="s">
        <v>112</v>
      </c>
      <c r="I18" s="33" t="s">
        <v>23</v>
      </c>
      <c r="J18" s="31" t="s">
        <v>113</v>
      </c>
      <c r="K18" s="34">
        <v>5.0999999999999996</v>
      </c>
      <c r="L18" s="34">
        <v>1.7</v>
      </c>
      <c r="M18" s="34">
        <v>2.6</v>
      </c>
      <c r="N18" s="34">
        <v>2.2000000000000002</v>
      </c>
      <c r="O18" s="34">
        <v>1</v>
      </c>
      <c r="P18" s="35">
        <f t="shared" si="0"/>
        <v>753.5</v>
      </c>
    </row>
    <row r="19" spans="1:16" s="13" customFormat="1" ht="38.1" customHeight="1">
      <c r="A19" s="14">
        <f>A18+3</f>
        <v>43948</v>
      </c>
      <c r="B19" s="15" t="s">
        <v>25</v>
      </c>
      <c r="C19" s="37" t="s">
        <v>114</v>
      </c>
      <c r="D19" s="17" t="s">
        <v>27</v>
      </c>
      <c r="E19" s="17" t="s">
        <v>115</v>
      </c>
      <c r="F19" s="17" t="s">
        <v>116</v>
      </c>
      <c r="G19" s="17" t="s">
        <v>21</v>
      </c>
      <c r="H19" s="18" t="s">
        <v>117</v>
      </c>
      <c r="I19" s="18" t="s">
        <v>23</v>
      </c>
      <c r="J19" s="37" t="s">
        <v>118</v>
      </c>
      <c r="K19" s="20">
        <v>5.2</v>
      </c>
      <c r="L19" s="20">
        <v>2.1</v>
      </c>
      <c r="M19" s="20">
        <v>2.2999999999999998</v>
      </c>
      <c r="N19" s="20">
        <v>2.2000000000000002</v>
      </c>
      <c r="O19" s="20">
        <v>1</v>
      </c>
      <c r="P19" s="21">
        <f t="shared" si="0"/>
        <v>748</v>
      </c>
    </row>
    <row r="20" spans="1:16" s="13" customFormat="1" ht="38.1" customHeight="1">
      <c r="A20" s="22">
        <f>A19+1</f>
        <v>43949</v>
      </c>
      <c r="B20" s="23" t="s">
        <v>32</v>
      </c>
      <c r="C20" s="24" t="s">
        <v>119</v>
      </c>
      <c r="D20" s="25" t="s">
        <v>34</v>
      </c>
      <c r="E20" s="25" t="s">
        <v>120</v>
      </c>
      <c r="F20" s="25" t="s">
        <v>121</v>
      </c>
      <c r="G20" s="25" t="s">
        <v>21</v>
      </c>
      <c r="H20" s="26" t="s">
        <v>122</v>
      </c>
      <c r="I20" s="26" t="s">
        <v>23</v>
      </c>
      <c r="J20" s="24" t="s">
        <v>123</v>
      </c>
      <c r="K20" s="27">
        <v>4.8</v>
      </c>
      <c r="L20" s="27">
        <v>1.6</v>
      </c>
      <c r="M20" s="27">
        <v>2.5</v>
      </c>
      <c r="N20" s="27">
        <v>2.1</v>
      </c>
      <c r="O20" s="27">
        <v>1</v>
      </c>
      <c r="P20" s="28">
        <f t="shared" si="0"/>
        <v>718</v>
      </c>
    </row>
    <row r="21" spans="1:16" s="13" customFormat="1" ht="38.1" customHeight="1">
      <c r="A21" s="22">
        <f>A20+1</f>
        <v>43950</v>
      </c>
      <c r="B21" s="23" t="s">
        <v>39</v>
      </c>
      <c r="C21" s="38" t="s">
        <v>124</v>
      </c>
      <c r="D21" s="25" t="s">
        <v>125</v>
      </c>
      <c r="E21" s="25" t="s">
        <v>126</v>
      </c>
      <c r="F21" s="25" t="s">
        <v>127</v>
      </c>
      <c r="G21" s="25" t="s">
        <v>21</v>
      </c>
      <c r="H21" s="26" t="s">
        <v>128</v>
      </c>
      <c r="I21" s="26" t="s">
        <v>23</v>
      </c>
      <c r="J21" s="38" t="s">
        <v>129</v>
      </c>
      <c r="K21" s="27">
        <v>5.2</v>
      </c>
      <c r="L21" s="27">
        <v>1.7</v>
      </c>
      <c r="M21" s="27">
        <v>2.4</v>
      </c>
      <c r="N21" s="27">
        <v>2.2999999999999998</v>
      </c>
      <c r="O21" s="27">
        <v>1</v>
      </c>
      <c r="P21" s="28">
        <f t="shared" si="0"/>
        <v>750</v>
      </c>
    </row>
    <row r="22" spans="1:16" s="13" customFormat="1" ht="38.1" customHeight="1">
      <c r="A22" s="22">
        <f>A21+1</f>
        <v>43951</v>
      </c>
      <c r="B22" s="23" t="s">
        <v>46</v>
      </c>
      <c r="C22" s="25" t="s">
        <v>130</v>
      </c>
      <c r="D22" s="25" t="s">
        <v>34</v>
      </c>
      <c r="E22" s="25" t="s">
        <v>131</v>
      </c>
      <c r="F22" s="25" t="s">
        <v>132</v>
      </c>
      <c r="G22" s="25" t="s">
        <v>21</v>
      </c>
      <c r="H22" s="26" t="s">
        <v>133</v>
      </c>
      <c r="I22" s="26" t="s">
        <v>23</v>
      </c>
      <c r="J22" s="38" t="s">
        <v>134</v>
      </c>
      <c r="K22" s="27">
        <v>5.2</v>
      </c>
      <c r="L22" s="27">
        <v>1.8</v>
      </c>
      <c r="M22" s="27">
        <v>2.1</v>
      </c>
      <c r="N22" s="27">
        <v>2</v>
      </c>
      <c r="O22" s="27">
        <v>1</v>
      </c>
      <c r="P22" s="28">
        <f t="shared" si="0"/>
        <v>716.5</v>
      </c>
    </row>
    <row r="23" spans="1:16" s="13" customFormat="1" ht="38.1" customHeight="1" thickBot="1">
      <c r="A23" s="39">
        <f>A22+1</f>
        <v>43952</v>
      </c>
      <c r="B23" s="40" t="s">
        <v>78</v>
      </c>
      <c r="C23" s="41" t="s">
        <v>135</v>
      </c>
      <c r="D23" s="41" t="s">
        <v>136</v>
      </c>
      <c r="E23" s="41" t="s">
        <v>137</v>
      </c>
      <c r="F23" s="41" t="s">
        <v>138</v>
      </c>
      <c r="G23" s="41" t="s">
        <v>21</v>
      </c>
      <c r="H23" s="42" t="s">
        <v>139</v>
      </c>
      <c r="I23" s="42" t="s">
        <v>23</v>
      </c>
      <c r="J23" s="43" t="s">
        <v>140</v>
      </c>
      <c r="K23" s="44">
        <v>5</v>
      </c>
      <c r="L23" s="44">
        <v>2</v>
      </c>
      <c r="M23" s="44">
        <v>2.2999999999999998</v>
      </c>
      <c r="N23" s="44">
        <v>2.2000000000000002</v>
      </c>
      <c r="O23" s="44">
        <v>1</v>
      </c>
      <c r="P23" s="45">
        <f t="shared" si="0"/>
        <v>731.5</v>
      </c>
    </row>
    <row r="24" spans="1:16" ht="110.25" customHeight="1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</row>
    <row r="25" spans="1:16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7"/>
      <c r="L25" s="47"/>
      <c r="M25" s="47"/>
      <c r="N25" s="47"/>
      <c r="O25" s="47"/>
      <c r="P25" s="47"/>
    </row>
    <row r="26" spans="1:16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7"/>
      <c r="L26" s="47"/>
      <c r="M26" s="47"/>
      <c r="N26" s="47"/>
      <c r="O26" s="47"/>
      <c r="P26" s="47"/>
    </row>
    <row r="27" spans="1:16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7"/>
      <c r="L27" s="47"/>
      <c r="M27" s="47"/>
      <c r="N27" s="47"/>
      <c r="O27" s="47"/>
      <c r="P27" s="47"/>
    </row>
    <row r="28" spans="1:16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</row>
    <row r="29" spans="1:16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</row>
    <row r="30" spans="1:16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</row>
  </sheetData>
  <mergeCells count="2">
    <mergeCell ref="A1:P1"/>
    <mergeCell ref="A24:P24"/>
  </mergeCells>
  <phoneticPr fontId="2" type="noConversion"/>
  <pageMargins left="0.7" right="0.7" top="0.75" bottom="0.5" header="0.3" footer="0.3"/>
  <pageSetup paperSize="9" scale="4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109年4月-華</vt:lpstr>
      <vt:lpstr>'109年4月-華'!Print_Area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2020-03-20T06:48:06Z</cp:lastPrinted>
  <dcterms:created xsi:type="dcterms:W3CDTF">2020-03-20T05:38:17Z</dcterms:created>
  <dcterms:modified xsi:type="dcterms:W3CDTF">2020-04-05T06:32:21Z</dcterms:modified>
</cp:coreProperties>
</file>